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<sst xmlns="http://schemas.openxmlformats.org/spreadsheetml/2006/main" count="274" uniqueCount="74">
  <si>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</si>
  <si>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</si>
  <si>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</si>
  <si>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</si>
  <si>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</si>
  <si>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</si>
  <si>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</si>
  <si>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</si>
  <si>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</si>
  <si>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</si>
  <si>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</si>
  <si>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</si>
  <si>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</si>
  <si>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</si>
  <si>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</si>
  <si>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</si>
  <si>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</si>
  <si>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</si>
  <si>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</si>
  <si>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</si>
  <si>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</si>
  <si>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</si>
  <si>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</si>
  <si>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</si>
  <si>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</si>
  <si>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</si>
  <si>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</si>
  <si>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</si>
  <si>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</si>
  <si>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</si>
  <si>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</si>
  <si>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</si>
  <si>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</si>
  <si>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</si>
  <si>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Кондитерское изделие</t>
  </si>
  <si>
    <t>ПР</t>
  </si>
  <si>
    <t>Хлеб ржаной</t>
  </si>
  <si>
    <t>директор</t>
  </si>
  <si>
    <t>Хлеб с маслом сливочным и сыром</t>
  </si>
  <si>
    <t xml:space="preserve">Какао с молоком </t>
  </si>
  <si>
    <t>Фрукты свежие</t>
  </si>
  <si>
    <t>Овощи</t>
  </si>
  <si>
    <t>52/70</t>
  </si>
  <si>
    <t>Кисель</t>
  </si>
  <si>
    <t>Картофельное пюре</t>
  </si>
  <si>
    <t>Хлеб пшеничный</t>
  </si>
  <si>
    <t>Тефтели с соусом</t>
  </si>
  <si>
    <t>Каша гречневая вязкая</t>
  </si>
  <si>
    <t>Чай с сахаром</t>
  </si>
  <si>
    <t xml:space="preserve">Хлеб пшеничный </t>
  </si>
  <si>
    <t>Рыба,тушенная в томате с овощами</t>
  </si>
  <si>
    <t>Каша рисовая вязкая</t>
  </si>
  <si>
    <t>Сок фруктовый</t>
  </si>
  <si>
    <t>Пудинг из творога с молоком сгущенным</t>
  </si>
  <si>
    <t>Кефир или простокваша</t>
  </si>
  <si>
    <t>Кофейный напиток с молоком</t>
  </si>
  <si>
    <t xml:space="preserve">Фрукты свежие </t>
  </si>
  <si>
    <t xml:space="preserve">Каша жидкая молочная </t>
  </si>
  <si>
    <t>Хлеб  с маслом сливочным и сыром</t>
  </si>
  <si>
    <t>Омлет натуральный</t>
  </si>
  <si>
    <t>Рагу из овощей</t>
  </si>
  <si>
    <t>Макароны с маслом</t>
  </si>
  <si>
    <t>Компот из сухофруктов</t>
  </si>
  <si>
    <t>сладкое</t>
  </si>
  <si>
    <t>кисломолоч</t>
  </si>
  <si>
    <t>Кисломолочный продукт (йогурт)</t>
  </si>
  <si>
    <t>Пудинг из печени</t>
  </si>
  <si>
    <t xml:space="preserve">Овощи </t>
  </si>
  <si>
    <t>Котлета куриная с соусом</t>
  </si>
  <si>
    <t>294/366</t>
  </si>
  <si>
    <t>Фрикадельки рыбные с соусом</t>
  </si>
  <si>
    <t>240/366</t>
  </si>
  <si>
    <t>Шеремет Р.М.</t>
  </si>
  <si>
    <t>МБОУ Орловский УВК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</si>
</sst>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b/>
      <sz val="10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1" xfId="0" applyFont="1" applyFill="1" applyBorder="1" applyAlignment="1">
      <alignment vertical="top" wrapText="1"/>
    </xf>
    <xf numFmtId="0" fontId="43" fillId="0" borderId="0" xfId="0" applyFont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1" xfId="0" applyFont="1" applyFill="1" applyBorder="1" applyAlignment="1" applyProtection="1">
      <alignment horizontal="right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7" xfId="0" applyFont="1" applyFill="1" applyBorder="1" applyAlignment="1">
      <alignment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/>
      <protection locked="0"/>
    </xf>
    <xf numFmtId="0" fontId="43" fillId="5" borderId="10" xfId="0" applyFont="1" applyFill="1" applyBorder="1" applyAlignment="1" applyProtection="1">
      <alignment vertical="top" wrapText="1"/>
      <protection locked="0"/>
    </xf>
    <xf numFmtId="0" fontId="43" fillId="5" borderId="10" xfId="0" applyFont="1" applyFill="1" applyBorder="1" applyAlignment="1" applyProtection="1">
      <alignment horizontal="center" vertical="top" wrapText="1"/>
      <protection locked="0"/>
    </xf>
    <xf numFmtId="0" fontId="43" fillId="5" borderId="29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5" fillId="5" borderId="11" xfId="0" applyFont="1" applyFill="1" applyBorder="1" applyAlignment="1" applyProtection="1">
      <alignment/>
      <protection locked="0"/>
    </xf>
    <xf numFmtId="0" fontId="25" fillId="5" borderId="27" xfId="0" applyFont="1" applyFill="1" applyBorder="1" applyAlignment="1" applyProtection="1">
      <alignment wrapText="1"/>
      <protection locked="0"/>
    </xf>
    <xf numFmtId="1" fontId="25" fillId="5" borderId="27" xfId="0" applyNumberFormat="1" applyFont="1" applyFill="1" applyBorder="1" applyAlignment="1" applyProtection="1">
      <alignment/>
      <protection locked="0"/>
    </xf>
    <xf numFmtId="0" fontId="43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3" fillId="5" borderId="11" xfId="0" applyFont="1" applyFill="1" applyBorder="1" applyAlignment="1" applyProtection="1">
      <alignment horizontal="left" wrapText="1"/>
      <protection locked="0"/>
    </xf>
    <xf numFmtId="14" fontId="43" fillId="5" borderId="11" xfId="0" applyNumberFormat="1" applyFont="1" applyFill="1" applyBorder="1" applyAlignment="1" applyProtection="1">
      <alignment horizontal="left"/>
      <protection locked="0"/>
    </xf>
    <xf numFmtId="0" fontId="43" fillId="5" borderId="11" xfId="0" applyFont="1" applyFill="1" applyBorder="1" applyAlignment="1" applyProtection="1">
      <alignment horizontal="left"/>
      <protection locked="0"/>
    </xf>
    <xf numFmtId="0" fontId="50" fillId="33" borderId="30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2" t="s">
        <v>73</v>
      </c>
      <c r="D1" s="63"/>
      <c r="E1" s="63"/>
      <c r="F1" s="13" t="s">
        <v>16</v>
      </c>
      <c r="G1" s="2" t="s">
        <v>17</v>
      </c>
      <c r="H1" s="64" t="s">
        <v>37</v>
      </c>
      <c r="I1" s="64"/>
      <c r="J1" s="64"/>
      <c r="K1" s="64"/>
    </row>
    <row r="2" spans="1:11" ht="18">
      <c r="A2" s="36" t="s">
        <v>6</v>
      </c>
      <c r="C2" s="2"/>
      <c r="G2" s="2" t="s">
        <v>18</v>
      </c>
      <c r="H2" s="64" t="s">
        <v>72</v>
      </c>
      <c r="I2" s="64"/>
      <c r="J2" s="64"/>
      <c r="K2" s="6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5">
        <v>45300</v>
      </c>
      <c r="I3" s="66"/>
      <c r="J3" s="66"/>
      <c r="K3" s="66"/>
    </row>
    <row r="4" spans="3:4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8" t="s">
        <v>57</v>
      </c>
      <c r="F6" s="49">
        <v>250</v>
      </c>
      <c r="G6" s="41">
        <v>10.2</v>
      </c>
      <c r="H6" s="41">
        <v>14.8</v>
      </c>
      <c r="I6" s="41">
        <v>46.2</v>
      </c>
      <c r="J6" s="41">
        <v>361</v>
      </c>
      <c r="K6" s="52">
        <v>182</v>
      </c>
    </row>
    <row r="7" spans="1:11" ht="15">
      <c r="A7" s="24"/>
      <c r="B7" s="16"/>
      <c r="C7" s="11"/>
      <c r="D7" s="6"/>
      <c r="E7" s="50" t="s">
        <v>38</v>
      </c>
      <c r="F7" s="51">
        <v>50</v>
      </c>
      <c r="G7" s="44">
        <v>5.8</v>
      </c>
      <c r="H7" s="44">
        <v>8.3</v>
      </c>
      <c r="I7" s="44">
        <v>14.8</v>
      </c>
      <c r="J7" s="44">
        <v>172</v>
      </c>
      <c r="K7" s="6">
        <v>3</v>
      </c>
    </row>
    <row r="8" spans="1:11" ht="15">
      <c r="A8" s="24"/>
      <c r="B8" s="16"/>
      <c r="C8" s="11"/>
      <c r="D8" s="7" t="s">
        <v>22</v>
      </c>
      <c r="E8" s="50" t="s">
        <v>39</v>
      </c>
      <c r="F8" s="51">
        <v>200</v>
      </c>
      <c r="G8" s="44">
        <v>5.53</v>
      </c>
      <c r="H8" s="44">
        <v>4.56</v>
      </c>
      <c r="I8" s="44">
        <v>19.7</v>
      </c>
      <c r="J8" s="44">
        <v>145.4</v>
      </c>
      <c r="K8" s="6">
        <v>382</v>
      </c>
    </row>
    <row r="9" spans="1:11" ht="15">
      <c r="A9" s="24"/>
      <c r="B9" s="16"/>
      <c r="C9" s="11"/>
      <c r="D9" s="7" t="s">
        <v>31</v>
      </c>
      <c r="E9" s="50" t="s">
        <v>36</v>
      </c>
      <c r="F9" s="51">
        <v>20</v>
      </c>
      <c r="G9" s="44">
        <v>1.38</v>
      </c>
      <c r="H9" s="44">
        <v>0.24</v>
      </c>
      <c r="I9" s="44">
        <v>8.48</v>
      </c>
      <c r="J9" s="44">
        <v>42.8</v>
      </c>
      <c r="K9" s="6" t="s">
        <v>35</v>
      </c>
    </row>
    <row r="10" spans="1:11" ht="15">
      <c r="A10" s="24"/>
      <c r="B10" s="16"/>
      <c r="C10" s="11"/>
      <c r="D10" s="7" t="s">
        <v>23</v>
      </c>
      <c r="E10" s="50" t="s">
        <v>40</v>
      </c>
      <c r="F10" s="51">
        <v>100</v>
      </c>
      <c r="G10" s="44">
        <v>0.4</v>
      </c>
      <c r="H10" s="44">
        <v>0.4</v>
      </c>
      <c r="I10" s="44">
        <v>9.8</v>
      </c>
      <c r="J10" s="44">
        <v>47</v>
      </c>
      <c r="K10" s="6">
        <v>338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620</v>
      </c>
      <c r="G13" s="20">
        <f>SUM(G6:G12)</f>
        <v>23.31</v>
      </c>
      <c r="H13" s="20">
        <f>SUM(H6:H12)</f>
        <v>28.299999999999997</v>
      </c>
      <c r="I13" s="20">
        <f>SUM(I6:I12)</f>
        <v>98.98</v>
      </c>
      <c r="J13" s="20">
        <f>SUM(J6:J12)</f>
        <v>768.1999999999999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>SUM(G14:G22)</f>
        <v>0</v>
      </c>
      <c r="H23" s="20">
        <f>SUM(H14:H22)</f>
        <v>0</v>
      </c>
      <c r="I23" s="20">
        <f>SUM(I14:I22)</f>
        <v>0</v>
      </c>
      <c r="J23" s="20">
        <f>SUM(J14:J22)</f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620</v>
      </c>
      <c r="G24" s="33">
        <f>G13+G23</f>
        <v>23.31</v>
      </c>
      <c r="H24" s="33">
        <f>H13+H23</f>
        <v>28.299999999999997</v>
      </c>
      <c r="I24" s="33">
        <f>I13+I23</f>
        <v>98.98</v>
      </c>
      <c r="J24" s="33">
        <f>J13+J23</f>
        <v>768.1999999999999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8" t="s">
        <v>66</v>
      </c>
      <c r="F25" s="49">
        <v>90</v>
      </c>
      <c r="G25" s="41">
        <v>13.08</v>
      </c>
      <c r="H25" s="41">
        <v>15.6</v>
      </c>
      <c r="I25" s="41">
        <v>6.8</v>
      </c>
      <c r="J25" s="41">
        <v>242</v>
      </c>
      <c r="K25" s="52">
        <v>283</v>
      </c>
    </row>
    <row r="26" spans="1:11" ht="15">
      <c r="A26" s="15"/>
      <c r="B26" s="16"/>
      <c r="C26" s="11"/>
      <c r="D26" s="6" t="s">
        <v>28</v>
      </c>
      <c r="E26" s="50" t="s">
        <v>44</v>
      </c>
      <c r="F26" s="51">
        <v>150</v>
      </c>
      <c r="G26" s="44">
        <v>3.36</v>
      </c>
      <c r="H26" s="44">
        <v>7.36</v>
      </c>
      <c r="I26" s="44">
        <v>28</v>
      </c>
      <c r="J26" s="44">
        <v>192</v>
      </c>
      <c r="K26" s="6">
        <v>128</v>
      </c>
    </row>
    <row r="27" spans="1:11" ht="15">
      <c r="A27" s="15"/>
      <c r="B27" s="16"/>
      <c r="C27" s="11"/>
      <c r="D27" s="7" t="s">
        <v>29</v>
      </c>
      <c r="E27" s="50" t="s">
        <v>43</v>
      </c>
      <c r="F27" s="51">
        <v>200</v>
      </c>
      <c r="G27" s="44">
        <v>0.13</v>
      </c>
      <c r="H27" s="44">
        <v>0.05</v>
      </c>
      <c r="I27" s="44">
        <v>24.5</v>
      </c>
      <c r="J27" s="44">
        <v>117</v>
      </c>
      <c r="K27" s="6">
        <v>350</v>
      </c>
    </row>
    <row r="28" spans="1:11" ht="15">
      <c r="A28" s="15"/>
      <c r="B28" s="16"/>
      <c r="C28" s="11"/>
      <c r="D28" s="7" t="s">
        <v>31</v>
      </c>
      <c r="E28" s="50" t="s">
        <v>36</v>
      </c>
      <c r="F28" s="51">
        <v>20</v>
      </c>
      <c r="G28" s="44">
        <v>1.38</v>
      </c>
      <c r="H28" s="44">
        <v>0.24</v>
      </c>
      <c r="I28" s="44">
        <v>8.48</v>
      </c>
      <c r="J28" s="44">
        <v>42.8</v>
      </c>
      <c r="K28" s="6" t="s">
        <v>35</v>
      </c>
    </row>
    <row r="29" spans="1:11" ht="15">
      <c r="A29" s="15"/>
      <c r="B29" s="16"/>
      <c r="C29" s="11"/>
      <c r="D29" s="6" t="s">
        <v>25</v>
      </c>
      <c r="E29" s="50" t="s">
        <v>41</v>
      </c>
      <c r="F29" s="51">
        <v>60</v>
      </c>
      <c r="G29" s="44">
        <v>1.1</v>
      </c>
      <c r="H29" s="44">
        <v>3.65</v>
      </c>
      <c r="I29" s="44">
        <v>5.02</v>
      </c>
      <c r="J29" s="44">
        <v>58.34</v>
      </c>
      <c r="K29" s="6" t="s">
        <v>42</v>
      </c>
    </row>
    <row r="30" spans="1:11" ht="15.75" thickBot="1">
      <c r="A30" s="15"/>
      <c r="B30" s="16"/>
      <c r="C30" s="11"/>
      <c r="D30" s="6" t="s">
        <v>30</v>
      </c>
      <c r="E30" s="53" t="s">
        <v>45</v>
      </c>
      <c r="F30" s="54">
        <v>30</v>
      </c>
      <c r="G30" s="44">
        <v>2.37</v>
      </c>
      <c r="H30" s="44">
        <v>0.3</v>
      </c>
      <c r="I30" s="44">
        <v>14.49</v>
      </c>
      <c r="J30" s="44">
        <v>70.14</v>
      </c>
      <c r="K30" s="55" t="s">
        <v>35</v>
      </c>
    </row>
    <row r="31" spans="1:11" ht="15">
      <c r="A31" s="17"/>
      <c r="B31" s="18"/>
      <c r="C31" s="8"/>
      <c r="D31" s="19" t="s">
        <v>32</v>
      </c>
      <c r="E31" s="9"/>
      <c r="F31" s="20">
        <f>SUM(F25:F30)</f>
        <v>550</v>
      </c>
      <c r="G31" s="20">
        <f>SUM(G25:G30)</f>
        <v>21.42</v>
      </c>
      <c r="H31" s="20">
        <f>SUM(H25:H30)</f>
        <v>27.2</v>
      </c>
      <c r="I31" s="20">
        <f>SUM(I25:I30)</f>
        <v>87.28999999999999</v>
      </c>
      <c r="J31" s="20">
        <f>SUM(J25:J30)</f>
        <v>722.28</v>
      </c>
      <c r="K31" s="26"/>
    </row>
    <row r="32" spans="1:11" ht="15">
      <c r="A32" s="14">
        <f>A25</f>
        <v>1</v>
      </c>
      <c r="B32" s="14">
        <f>B25</f>
        <v>2</v>
      </c>
      <c r="C32" s="10" t="s">
        <v>24</v>
      </c>
      <c r="D32" s="7" t="s">
        <v>25</v>
      </c>
      <c r="E32" s="43"/>
      <c r="F32" s="44"/>
      <c r="G32" s="44"/>
      <c r="H32" s="44"/>
      <c r="I32" s="44"/>
      <c r="J32" s="44"/>
      <c r="K32" s="45"/>
    </row>
    <row r="33" spans="1:11" ht="15">
      <c r="A33" s="15"/>
      <c r="B33" s="16"/>
      <c r="C33" s="11"/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6"/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7"/>
      <c r="B41" s="18"/>
      <c r="C41" s="8"/>
      <c r="D41" s="19" t="s">
        <v>32</v>
      </c>
      <c r="E41" s="12"/>
      <c r="F41" s="20">
        <f>SUM(F32:F40)</f>
        <v>0</v>
      </c>
      <c r="G41" s="20">
        <f>SUM(G32:G40)</f>
        <v>0</v>
      </c>
      <c r="H41" s="20">
        <f>SUM(H32:H40)</f>
        <v>0</v>
      </c>
      <c r="I41" s="20">
        <f>SUM(I32:I40)</f>
        <v>0</v>
      </c>
      <c r="J41" s="20">
        <f>SUM(J32:J40)</f>
        <v>0</v>
      </c>
      <c r="K41" s="26"/>
    </row>
    <row r="42" spans="1:11" ht="15.75" customHeight="1" thickBot="1">
      <c r="A42" s="34">
        <f>A25</f>
        <v>1</v>
      </c>
      <c r="B42" s="34">
        <f>B25</f>
        <v>2</v>
      </c>
      <c r="C42" s="67" t="s">
        <v>4</v>
      </c>
      <c r="D42" s="68"/>
      <c r="E42" s="32"/>
      <c r="F42" s="33">
        <f>F31+F41</f>
        <v>550</v>
      </c>
      <c r="G42" s="33">
        <f>G31+G41</f>
        <v>21.42</v>
      </c>
      <c r="H42" s="33">
        <f>H31+H41</f>
        <v>27.2</v>
      </c>
      <c r="I42" s="33">
        <f>I31+I41</f>
        <v>87.28999999999999</v>
      </c>
      <c r="J42" s="33">
        <f>J31+J41</f>
        <v>722.28</v>
      </c>
      <c r="K42" s="33"/>
    </row>
    <row r="43" spans="1:11" ht="15">
      <c r="A43" s="21">
        <v>1</v>
      </c>
      <c r="B43" s="22">
        <v>3</v>
      </c>
      <c r="C43" s="23" t="s">
        <v>20</v>
      </c>
      <c r="D43" s="5" t="s">
        <v>21</v>
      </c>
      <c r="E43" s="48" t="s">
        <v>46</v>
      </c>
      <c r="F43" s="49">
        <v>110</v>
      </c>
      <c r="G43" s="41">
        <v>8.13</v>
      </c>
      <c r="H43" s="41">
        <v>9.01</v>
      </c>
      <c r="I43" s="41">
        <v>10.72</v>
      </c>
      <c r="J43" s="41">
        <v>157</v>
      </c>
      <c r="K43" s="42">
        <v>278</v>
      </c>
    </row>
    <row r="44" spans="1:11" ht="15">
      <c r="A44" s="24"/>
      <c r="B44" s="16"/>
      <c r="C44" s="11"/>
      <c r="D44" s="6" t="s">
        <v>28</v>
      </c>
      <c r="E44" s="50" t="s">
        <v>47</v>
      </c>
      <c r="F44" s="51">
        <v>150</v>
      </c>
      <c r="G44" s="44">
        <v>4.73</v>
      </c>
      <c r="H44" s="44">
        <v>5.17</v>
      </c>
      <c r="I44" s="44">
        <v>21.2</v>
      </c>
      <c r="J44" s="44">
        <v>150.35</v>
      </c>
      <c r="K44" s="45">
        <v>303</v>
      </c>
    </row>
    <row r="45" spans="1:11" ht="15">
      <c r="A45" s="24"/>
      <c r="B45" s="16"/>
      <c r="C45" s="11"/>
      <c r="D45" s="7" t="s">
        <v>22</v>
      </c>
      <c r="E45" s="50" t="s">
        <v>48</v>
      </c>
      <c r="F45" s="51">
        <v>215</v>
      </c>
      <c r="G45" s="44">
        <v>0.07</v>
      </c>
      <c r="H45" s="44">
        <v>0.02</v>
      </c>
      <c r="I45" s="44">
        <v>15</v>
      </c>
      <c r="J45" s="44">
        <v>60</v>
      </c>
      <c r="K45" s="45">
        <v>376</v>
      </c>
    </row>
    <row r="46" spans="1:11" ht="15">
      <c r="A46" s="24"/>
      <c r="B46" s="16"/>
      <c r="C46" s="11"/>
      <c r="D46" s="7" t="s">
        <v>31</v>
      </c>
      <c r="E46" s="50" t="s">
        <v>36</v>
      </c>
      <c r="F46" s="51">
        <v>20</v>
      </c>
      <c r="G46" s="44">
        <v>1.38</v>
      </c>
      <c r="H46" s="44">
        <v>0.24</v>
      </c>
      <c r="I46" s="44">
        <v>8.48</v>
      </c>
      <c r="J46" s="44">
        <v>42.8</v>
      </c>
      <c r="K46" s="45" t="s">
        <v>35</v>
      </c>
    </row>
    <row r="47" spans="1:11" ht="15">
      <c r="A47" s="24"/>
      <c r="B47" s="16"/>
      <c r="C47" s="11"/>
      <c r="D47" s="6" t="s">
        <v>30</v>
      </c>
      <c r="E47" s="50" t="s">
        <v>49</v>
      </c>
      <c r="F47" s="51">
        <v>30</v>
      </c>
      <c r="G47" s="44">
        <v>2.37</v>
      </c>
      <c r="H47" s="44">
        <v>0.3</v>
      </c>
      <c r="I47" s="44">
        <v>14.49</v>
      </c>
      <c r="J47" s="44">
        <v>70.14</v>
      </c>
      <c r="K47" s="45" t="s">
        <v>35</v>
      </c>
    </row>
    <row r="48" spans="1:11" ht="15">
      <c r="A48" s="24"/>
      <c r="B48" s="16"/>
      <c r="C48" s="11"/>
      <c r="D48" s="6" t="s">
        <v>25</v>
      </c>
      <c r="E48" s="43" t="s">
        <v>67</v>
      </c>
      <c r="F48" s="44">
        <v>60</v>
      </c>
      <c r="G48" s="44">
        <v>0.8</v>
      </c>
      <c r="H48" s="44">
        <v>1.9</v>
      </c>
      <c r="I48" s="44">
        <v>3.8</v>
      </c>
      <c r="J48" s="44">
        <v>36</v>
      </c>
      <c r="K48" s="45">
        <v>45</v>
      </c>
    </row>
    <row r="49" spans="1:11" ht="15">
      <c r="A49" s="25"/>
      <c r="B49" s="18"/>
      <c r="C49" s="8"/>
      <c r="D49" s="19" t="s">
        <v>32</v>
      </c>
      <c r="E49" s="9"/>
      <c r="F49" s="20">
        <f>SUM(F43:F48)</f>
        <v>585</v>
      </c>
      <c r="G49" s="20">
        <f>SUM(G43:G48)</f>
        <v>17.480000000000004</v>
      </c>
      <c r="H49" s="20">
        <f>SUM(H43:H48)</f>
        <v>16.64</v>
      </c>
      <c r="I49" s="20">
        <f>SUM(I43:I48)</f>
        <v>73.69</v>
      </c>
      <c r="J49" s="20">
        <f>SUM(J43:J48)</f>
        <v>516.29</v>
      </c>
      <c r="K49" s="26"/>
    </row>
    <row r="50" spans="1:11" ht="15">
      <c r="A50" s="27">
        <f>A43</f>
        <v>1</v>
      </c>
      <c r="B50" s="14">
        <f>B43</f>
        <v>3</v>
      </c>
      <c r="C50" s="10" t="s">
        <v>24</v>
      </c>
      <c r="D50" s="7" t="s">
        <v>25</v>
      </c>
      <c r="E50" s="43"/>
      <c r="F50" s="44"/>
      <c r="G50" s="44"/>
      <c r="H50" s="44"/>
      <c r="I50" s="44"/>
      <c r="J50" s="44"/>
      <c r="K50" s="45"/>
    </row>
    <row r="51" spans="1:11" ht="15">
      <c r="A51" s="24"/>
      <c r="B51" s="16"/>
      <c r="C51" s="11"/>
      <c r="D51" s="7" t="s">
        <v>26</v>
      </c>
      <c r="E51" s="43"/>
      <c r="F51" s="44"/>
      <c r="G51" s="44"/>
      <c r="H51" s="44"/>
      <c r="I51" s="44"/>
      <c r="J51" s="44"/>
      <c r="K51" s="45"/>
    </row>
    <row r="52" spans="1:11" ht="15">
      <c r="A52" s="24"/>
      <c r="B52" s="16"/>
      <c r="C52" s="11"/>
      <c r="D52" s="7" t="s">
        <v>27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28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29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30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31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6"/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6"/>
      <c r="E58" s="43"/>
      <c r="F58" s="44"/>
      <c r="G58" s="44"/>
      <c r="H58" s="44"/>
      <c r="I58" s="44"/>
      <c r="J58" s="44"/>
      <c r="K58" s="45"/>
    </row>
    <row r="59" spans="1:11" ht="15">
      <c r="A59" s="25"/>
      <c r="B59" s="18"/>
      <c r="C59" s="8"/>
      <c r="D59" s="19" t="s">
        <v>32</v>
      </c>
      <c r="E59" s="12"/>
      <c r="F59" s="20">
        <f>SUM(F50:F58)</f>
        <v>0</v>
      </c>
      <c r="G59" s="20">
        <f>SUM(G50:G58)</f>
        <v>0</v>
      </c>
      <c r="H59" s="20">
        <f>SUM(H50:H58)</f>
        <v>0</v>
      </c>
      <c r="I59" s="20">
        <f>SUM(I50:I58)</f>
        <v>0</v>
      </c>
      <c r="J59" s="20">
        <f>SUM(J50:J58)</f>
        <v>0</v>
      </c>
      <c r="K59" s="26"/>
    </row>
    <row r="60" spans="1:11" ht="15.75" customHeight="1" thickBot="1">
      <c r="A60" s="30">
        <f>A43</f>
        <v>1</v>
      </c>
      <c r="B60" s="31">
        <f>B43</f>
        <v>3</v>
      </c>
      <c r="C60" s="67" t="s">
        <v>4</v>
      </c>
      <c r="D60" s="68"/>
      <c r="E60" s="32"/>
      <c r="F60" s="33">
        <f>F49+F59</f>
        <v>585</v>
      </c>
      <c r="G60" s="33">
        <f>G49+G59</f>
        <v>17.480000000000004</v>
      </c>
      <c r="H60" s="33">
        <f>H49+H59</f>
        <v>16.64</v>
      </c>
      <c r="I60" s="33">
        <f>I49+I59</f>
        <v>73.69</v>
      </c>
      <c r="J60" s="33">
        <f>J49+J59</f>
        <v>516.29</v>
      </c>
      <c r="K60" s="33"/>
    </row>
    <row r="61" spans="1:11" ht="15">
      <c r="A61" s="21">
        <v>1</v>
      </c>
      <c r="B61" s="22">
        <v>4</v>
      </c>
      <c r="C61" s="23" t="s">
        <v>20</v>
      </c>
      <c r="D61" s="5" t="s">
        <v>21</v>
      </c>
      <c r="E61" s="48" t="s">
        <v>50</v>
      </c>
      <c r="F61" s="49">
        <v>100</v>
      </c>
      <c r="G61" s="41">
        <v>9.75</v>
      </c>
      <c r="H61" s="41">
        <v>4.95</v>
      </c>
      <c r="I61" s="41">
        <v>3.8</v>
      </c>
      <c r="J61" s="41">
        <v>105</v>
      </c>
      <c r="K61" s="52">
        <v>229</v>
      </c>
    </row>
    <row r="62" spans="1:11" ht="15">
      <c r="A62" s="24"/>
      <c r="B62" s="16"/>
      <c r="C62" s="11"/>
      <c r="D62" s="6" t="s">
        <v>28</v>
      </c>
      <c r="E62" s="50" t="s">
        <v>51</v>
      </c>
      <c r="F62" s="51">
        <v>150</v>
      </c>
      <c r="G62" s="44">
        <v>3.7</v>
      </c>
      <c r="H62" s="44">
        <v>7.7</v>
      </c>
      <c r="I62" s="44">
        <v>26</v>
      </c>
      <c r="J62" s="44">
        <v>188</v>
      </c>
      <c r="K62" s="6">
        <v>303</v>
      </c>
    </row>
    <row r="63" spans="1:11" ht="15">
      <c r="A63" s="24"/>
      <c r="B63" s="16"/>
      <c r="C63" s="11"/>
      <c r="D63" s="7" t="s">
        <v>29</v>
      </c>
      <c r="E63" s="50" t="s">
        <v>52</v>
      </c>
      <c r="F63" s="51">
        <v>200</v>
      </c>
      <c r="G63" s="44">
        <v>1</v>
      </c>
      <c r="H63" s="44"/>
      <c r="I63" s="44">
        <v>20.2</v>
      </c>
      <c r="J63" s="44">
        <v>84.8</v>
      </c>
      <c r="K63" s="6">
        <v>389</v>
      </c>
    </row>
    <row r="64" spans="1:11" ht="15">
      <c r="A64" s="24"/>
      <c r="B64" s="16"/>
      <c r="C64" s="11"/>
      <c r="D64" s="7" t="s">
        <v>31</v>
      </c>
      <c r="E64" s="50" t="s">
        <v>36</v>
      </c>
      <c r="F64" s="51">
        <v>20</v>
      </c>
      <c r="G64" s="44">
        <v>1.38</v>
      </c>
      <c r="H64" s="44">
        <v>0.24</v>
      </c>
      <c r="I64" s="44">
        <v>8.48</v>
      </c>
      <c r="J64" s="44">
        <v>42.8</v>
      </c>
      <c r="K64" s="6" t="s">
        <v>35</v>
      </c>
    </row>
    <row r="65" spans="1:11" ht="15">
      <c r="A65" s="24"/>
      <c r="B65" s="16"/>
      <c r="C65" s="11"/>
      <c r="D65" s="6" t="s">
        <v>25</v>
      </c>
      <c r="E65" s="50" t="s">
        <v>41</v>
      </c>
      <c r="F65" s="51">
        <v>60</v>
      </c>
      <c r="G65" s="44">
        <v>0.84</v>
      </c>
      <c r="H65" s="44">
        <v>6.02</v>
      </c>
      <c r="I65" s="44">
        <v>4.38</v>
      </c>
      <c r="J65" s="44">
        <v>75</v>
      </c>
      <c r="K65" s="6">
        <v>67</v>
      </c>
    </row>
    <row r="66" spans="1:11" ht="15">
      <c r="A66" s="24"/>
      <c r="B66" s="16"/>
      <c r="C66" s="11"/>
      <c r="D66" s="6" t="s">
        <v>30</v>
      </c>
      <c r="E66" s="43" t="s">
        <v>45</v>
      </c>
      <c r="F66" s="44">
        <v>30</v>
      </c>
      <c r="G66" s="44">
        <v>2.37</v>
      </c>
      <c r="H66" s="44">
        <v>0.3</v>
      </c>
      <c r="I66" s="44">
        <v>14.49</v>
      </c>
      <c r="J66" s="44">
        <v>70.14</v>
      </c>
      <c r="K66" s="45" t="s">
        <v>35</v>
      </c>
    </row>
    <row r="67" spans="1:11" ht="15">
      <c r="A67" s="25"/>
      <c r="B67" s="18"/>
      <c r="C67" s="8"/>
      <c r="D67" s="19" t="s">
        <v>32</v>
      </c>
      <c r="E67" s="9"/>
      <c r="F67" s="20">
        <f>SUM(F61:F66)</f>
        <v>560</v>
      </c>
      <c r="G67" s="20">
        <f>SUM(G61:G66)</f>
        <v>19.04</v>
      </c>
      <c r="H67" s="20">
        <f>SUM(H61:H66)</f>
        <v>19.21</v>
      </c>
      <c r="I67" s="20">
        <f>SUM(I61:I66)</f>
        <v>77.35000000000001</v>
      </c>
      <c r="J67" s="20">
        <f>SUM(J61:J66)</f>
        <v>565.74</v>
      </c>
      <c r="K67" s="26"/>
    </row>
    <row r="68" spans="1:11" ht="15">
      <c r="A68" s="27">
        <f>A61</f>
        <v>1</v>
      </c>
      <c r="B68" s="14">
        <f>B61</f>
        <v>4</v>
      </c>
      <c r="C68" s="10" t="s">
        <v>24</v>
      </c>
      <c r="D68" s="7" t="s">
        <v>25</v>
      </c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7" t="s">
        <v>26</v>
      </c>
      <c r="E69" s="43"/>
      <c r="F69" s="44"/>
      <c r="G69" s="44"/>
      <c r="H69" s="44"/>
      <c r="I69" s="44"/>
      <c r="J69" s="44"/>
      <c r="K69" s="45"/>
    </row>
    <row r="70" spans="1:11" ht="15">
      <c r="A70" s="24"/>
      <c r="B70" s="16"/>
      <c r="C70" s="11"/>
      <c r="D70" s="7" t="s">
        <v>27</v>
      </c>
      <c r="E70" s="43"/>
      <c r="F70" s="44"/>
      <c r="G70" s="44"/>
      <c r="H70" s="44"/>
      <c r="I70" s="44"/>
      <c r="J70" s="44"/>
      <c r="K70" s="45"/>
    </row>
    <row r="71" spans="1:11" ht="15">
      <c r="A71" s="24"/>
      <c r="B71" s="16"/>
      <c r="C71" s="11"/>
      <c r="D71" s="7" t="s">
        <v>28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29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30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31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6"/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6"/>
      <c r="E76" s="43"/>
      <c r="F76" s="44"/>
      <c r="G76" s="44"/>
      <c r="H76" s="44"/>
      <c r="I76" s="44"/>
      <c r="J76" s="44"/>
      <c r="K76" s="45"/>
    </row>
    <row r="77" spans="1:11" ht="15">
      <c r="A77" s="25"/>
      <c r="B77" s="18"/>
      <c r="C77" s="8"/>
      <c r="D77" s="19" t="s">
        <v>32</v>
      </c>
      <c r="E77" s="12"/>
      <c r="F77" s="20">
        <f>SUM(F68:F76)</f>
        <v>0</v>
      </c>
      <c r="G77" s="20">
        <f>SUM(G68:G76)</f>
        <v>0</v>
      </c>
      <c r="H77" s="20">
        <f>SUM(H68:H76)</f>
        <v>0</v>
      </c>
      <c r="I77" s="20">
        <f>SUM(I68:I76)</f>
        <v>0</v>
      </c>
      <c r="J77" s="20">
        <f>SUM(J68:J76)</f>
        <v>0</v>
      </c>
      <c r="K77" s="26"/>
    </row>
    <row r="78" spans="1:11" ht="15.75" customHeight="1" thickBot="1">
      <c r="A78" s="30">
        <f>A61</f>
        <v>1</v>
      </c>
      <c r="B78" s="31">
        <f>B61</f>
        <v>4</v>
      </c>
      <c r="C78" s="67" t="s">
        <v>4</v>
      </c>
      <c r="D78" s="68"/>
      <c r="E78" s="32"/>
      <c r="F78" s="33">
        <f>F67+F77</f>
        <v>560</v>
      </c>
      <c r="G78" s="33">
        <f>G67+G77</f>
        <v>19.04</v>
      </c>
      <c r="H78" s="33">
        <f>H67+H77</f>
        <v>19.21</v>
      </c>
      <c r="I78" s="33">
        <f>I67+I77</f>
        <v>77.35000000000001</v>
      </c>
      <c r="J78" s="33">
        <f>J67+J77</f>
        <v>565.74</v>
      </c>
      <c r="K78" s="33"/>
    </row>
    <row r="79" spans="1:11" ht="15">
      <c r="A79" s="21">
        <v>1</v>
      </c>
      <c r="B79" s="22">
        <v>5</v>
      </c>
      <c r="C79" s="23" t="s">
        <v>20</v>
      </c>
      <c r="D79" s="5" t="s">
        <v>21</v>
      </c>
      <c r="E79" s="48" t="s">
        <v>53</v>
      </c>
      <c r="F79" s="49">
        <v>150</v>
      </c>
      <c r="G79" s="41">
        <v>21.16</v>
      </c>
      <c r="H79" s="41">
        <v>18.4</v>
      </c>
      <c r="I79" s="41">
        <v>42.2</v>
      </c>
      <c r="J79" s="41">
        <v>419</v>
      </c>
      <c r="K79" s="42">
        <v>222</v>
      </c>
    </row>
    <row r="80" spans="1:11" ht="15">
      <c r="A80" s="24"/>
      <c r="B80" s="16"/>
      <c r="C80" s="11"/>
      <c r="D80" s="6" t="s">
        <v>63</v>
      </c>
      <c r="E80" s="50" t="s">
        <v>34</v>
      </c>
      <c r="F80" s="51">
        <v>40</v>
      </c>
      <c r="G80" s="44">
        <v>2.7</v>
      </c>
      <c r="H80" s="44">
        <v>3</v>
      </c>
      <c r="I80" s="44">
        <v>28.8</v>
      </c>
      <c r="J80" s="44">
        <v>154</v>
      </c>
      <c r="K80" s="45" t="s">
        <v>35</v>
      </c>
    </row>
    <row r="81" spans="1:11" ht="15">
      <c r="A81" s="24"/>
      <c r="B81" s="16"/>
      <c r="C81" s="11"/>
      <c r="D81" s="7" t="s">
        <v>64</v>
      </c>
      <c r="E81" s="50" t="s">
        <v>54</v>
      </c>
      <c r="F81" s="51">
        <v>200</v>
      </c>
      <c r="G81" s="44">
        <v>5.8</v>
      </c>
      <c r="H81" s="44">
        <v>5</v>
      </c>
      <c r="I81" s="44">
        <v>8</v>
      </c>
      <c r="J81" s="44">
        <v>100</v>
      </c>
      <c r="K81" s="45">
        <v>386</v>
      </c>
    </row>
    <row r="82" spans="1:11" ht="15">
      <c r="A82" s="24"/>
      <c r="B82" s="16"/>
      <c r="C82" s="11"/>
      <c r="D82" s="7" t="s">
        <v>23</v>
      </c>
      <c r="E82" s="50" t="s">
        <v>56</v>
      </c>
      <c r="F82" s="51">
        <v>110</v>
      </c>
      <c r="G82" s="44">
        <v>0.4</v>
      </c>
      <c r="H82" s="44">
        <v>0.4</v>
      </c>
      <c r="I82" s="44">
        <v>9.8</v>
      </c>
      <c r="J82" s="44">
        <v>47</v>
      </c>
      <c r="K82" s="45">
        <v>338</v>
      </c>
    </row>
    <row r="83" spans="1:11" ht="15">
      <c r="A83" s="24"/>
      <c r="B83" s="16"/>
      <c r="C83" s="11"/>
      <c r="D83" s="6"/>
      <c r="E83" s="50"/>
      <c r="F83" s="51"/>
      <c r="G83" s="44"/>
      <c r="H83" s="44"/>
      <c r="I83" s="44"/>
      <c r="J83" s="44"/>
      <c r="K83" s="45"/>
    </row>
    <row r="84" spans="1:11" ht="15.75" thickBot="1">
      <c r="A84" s="24"/>
      <c r="B84" s="16"/>
      <c r="C84" s="11"/>
      <c r="D84" s="6"/>
      <c r="E84" s="53"/>
      <c r="F84" s="54"/>
      <c r="G84" s="44"/>
      <c r="H84" s="44"/>
      <c r="I84" s="44"/>
      <c r="J84" s="44"/>
      <c r="K84" s="45"/>
    </row>
    <row r="85" spans="1:11" ht="15">
      <c r="A85" s="25"/>
      <c r="B85" s="18"/>
      <c r="C85" s="8"/>
      <c r="D85" s="19" t="s">
        <v>32</v>
      </c>
      <c r="E85" s="9"/>
      <c r="F85" s="20">
        <f>SUM(F79:F84)</f>
        <v>500</v>
      </c>
      <c r="G85" s="20">
        <f>SUM(G79:G84)</f>
        <v>30.06</v>
      </c>
      <c r="H85" s="20">
        <f>SUM(H79:H84)</f>
        <v>26.799999999999997</v>
      </c>
      <c r="I85" s="20">
        <f>SUM(I79:I84)</f>
        <v>88.8</v>
      </c>
      <c r="J85" s="20">
        <f>SUM(J79:J84)</f>
        <v>720</v>
      </c>
      <c r="K85" s="26"/>
    </row>
    <row r="86" spans="1:11" ht="15">
      <c r="A86" s="27">
        <f>A79</f>
        <v>1</v>
      </c>
      <c r="B86" s="14">
        <f>B79</f>
        <v>5</v>
      </c>
      <c r="C86" s="10" t="s">
        <v>24</v>
      </c>
      <c r="D86" s="7" t="s">
        <v>25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7" t="s">
        <v>26</v>
      </c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7" t="s">
        <v>27</v>
      </c>
      <c r="E88" s="43"/>
      <c r="F88" s="44"/>
      <c r="G88" s="44"/>
      <c r="H88" s="44"/>
      <c r="I88" s="44"/>
      <c r="J88" s="44"/>
      <c r="K88" s="45"/>
    </row>
    <row r="89" spans="1:11" ht="15">
      <c r="A89" s="24"/>
      <c r="B89" s="16"/>
      <c r="C89" s="11"/>
      <c r="D89" s="7" t="s">
        <v>28</v>
      </c>
      <c r="E89" s="43"/>
      <c r="F89" s="44"/>
      <c r="G89" s="44"/>
      <c r="H89" s="44"/>
      <c r="I89" s="44"/>
      <c r="J89" s="44"/>
      <c r="K89" s="45"/>
    </row>
    <row r="90" spans="1:11" ht="15">
      <c r="A90" s="24"/>
      <c r="B90" s="16"/>
      <c r="C90" s="11"/>
      <c r="D90" s="7" t="s">
        <v>29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30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31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6"/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6"/>
      <c r="E94" s="43"/>
      <c r="F94" s="44"/>
      <c r="G94" s="44"/>
      <c r="H94" s="44"/>
      <c r="I94" s="44"/>
      <c r="J94" s="44"/>
      <c r="K94" s="45"/>
    </row>
    <row r="95" spans="1:11" ht="15">
      <c r="A95" s="25"/>
      <c r="B95" s="18"/>
      <c r="C95" s="8"/>
      <c r="D95" s="19" t="s">
        <v>32</v>
      </c>
      <c r="E95" s="12"/>
      <c r="F95" s="20">
        <f>SUM(F86:F94)</f>
        <v>0</v>
      </c>
      <c r="G95" s="20">
        <f>SUM(G86:G94)</f>
        <v>0</v>
      </c>
      <c r="H95" s="20">
        <f>SUM(H86:H94)</f>
        <v>0</v>
      </c>
      <c r="I95" s="20">
        <f>SUM(I86:I94)</f>
        <v>0</v>
      </c>
      <c r="J95" s="20">
        <f>SUM(J86:J94)</f>
        <v>0</v>
      </c>
      <c r="K95" s="26"/>
    </row>
    <row r="96" spans="1:11" ht="15.75" customHeight="1" thickBot="1">
      <c r="A96" s="30">
        <f>A79</f>
        <v>1</v>
      </c>
      <c r="B96" s="31">
        <f>B79</f>
        <v>5</v>
      </c>
      <c r="C96" s="67" t="s">
        <v>4</v>
      </c>
      <c r="D96" s="68"/>
      <c r="E96" s="32"/>
      <c r="F96" s="33">
        <f>F85+F95</f>
        <v>500</v>
      </c>
      <c r="G96" s="33">
        <f>G85+G95</f>
        <v>30.06</v>
      </c>
      <c r="H96" s="33">
        <f>H85+H95</f>
        <v>26.799999999999997</v>
      </c>
      <c r="I96" s="33">
        <f>I85+I95</f>
        <v>88.8</v>
      </c>
      <c r="J96" s="33">
        <f>J85+J95</f>
        <v>720</v>
      </c>
      <c r="K96" s="33"/>
    </row>
    <row r="97" spans="1:11" ht="15">
      <c r="A97" s="21">
        <v>2</v>
      </c>
      <c r="B97" s="22">
        <v>1</v>
      </c>
      <c r="C97" s="23" t="s">
        <v>20</v>
      </c>
      <c r="D97" s="5" t="s">
        <v>21</v>
      </c>
      <c r="E97" s="48" t="s">
        <v>57</v>
      </c>
      <c r="F97" s="49">
        <v>250</v>
      </c>
      <c r="G97" s="41">
        <v>10.2</v>
      </c>
      <c r="H97" s="41">
        <v>14.8</v>
      </c>
      <c r="I97" s="41">
        <v>46.2</v>
      </c>
      <c r="J97" s="41">
        <v>361</v>
      </c>
      <c r="K97" s="52">
        <v>181</v>
      </c>
    </row>
    <row r="98" spans="1:11" ht="15">
      <c r="A98" s="24"/>
      <c r="B98" s="16"/>
      <c r="C98" s="11"/>
      <c r="D98" s="6"/>
      <c r="E98" s="50" t="s">
        <v>58</v>
      </c>
      <c r="F98" s="51">
        <v>50</v>
      </c>
      <c r="G98" s="44">
        <v>5.8</v>
      </c>
      <c r="H98" s="44">
        <v>8.3</v>
      </c>
      <c r="I98" s="44">
        <v>14.8</v>
      </c>
      <c r="J98" s="44">
        <v>172</v>
      </c>
      <c r="K98" s="6">
        <v>3</v>
      </c>
    </row>
    <row r="99" spans="1:11" ht="15">
      <c r="A99" s="24"/>
      <c r="B99" s="16"/>
      <c r="C99" s="11"/>
      <c r="D99" s="7" t="s">
        <v>22</v>
      </c>
      <c r="E99" s="50" t="s">
        <v>55</v>
      </c>
      <c r="F99" s="51">
        <v>200</v>
      </c>
      <c r="G99" s="44">
        <v>4.62</v>
      </c>
      <c r="H99" s="44">
        <v>3.93</v>
      </c>
      <c r="I99" s="44">
        <v>18.3</v>
      </c>
      <c r="J99" s="44">
        <v>127</v>
      </c>
      <c r="K99" s="6">
        <v>379</v>
      </c>
    </row>
    <row r="100" spans="1:11" ht="15">
      <c r="A100" s="24"/>
      <c r="B100" s="16"/>
      <c r="C100" s="11"/>
      <c r="D100" s="7" t="s">
        <v>31</v>
      </c>
      <c r="E100" s="50" t="s">
        <v>36</v>
      </c>
      <c r="F100" s="51">
        <v>20</v>
      </c>
      <c r="G100" s="44">
        <v>1.38</v>
      </c>
      <c r="H100" s="44">
        <v>0.24</v>
      </c>
      <c r="I100" s="44">
        <v>8.48</v>
      </c>
      <c r="J100" s="44">
        <v>42.8</v>
      </c>
      <c r="K100" s="6" t="s">
        <v>35</v>
      </c>
    </row>
    <row r="101" spans="1:11" ht="15">
      <c r="A101" s="24"/>
      <c r="B101" s="16"/>
      <c r="C101" s="11"/>
      <c r="D101" s="7" t="s">
        <v>23</v>
      </c>
      <c r="E101" s="50" t="s">
        <v>40</v>
      </c>
      <c r="F101" s="51">
        <v>100</v>
      </c>
      <c r="G101" s="44">
        <v>0.4</v>
      </c>
      <c r="H101" s="44">
        <v>0.4</v>
      </c>
      <c r="I101" s="44">
        <v>9.8</v>
      </c>
      <c r="J101" s="44">
        <v>47</v>
      </c>
      <c r="K101" s="6">
        <v>338</v>
      </c>
    </row>
    <row r="102" spans="1:11" ht="15">
      <c r="A102" s="24"/>
      <c r="B102" s="16"/>
      <c r="C102" s="11"/>
      <c r="D102" s="6"/>
      <c r="E102" s="50"/>
      <c r="F102" s="51"/>
      <c r="G102" s="44"/>
      <c r="H102" s="44"/>
      <c r="I102" s="44"/>
      <c r="J102" s="44"/>
      <c r="K102" s="6"/>
    </row>
    <row r="103" spans="1:11" ht="15">
      <c r="A103" s="24"/>
      <c r="B103" s="16"/>
      <c r="C103" s="11"/>
      <c r="D103" s="6"/>
      <c r="E103" s="43"/>
      <c r="F103" s="44"/>
      <c r="G103" s="44"/>
      <c r="H103" s="44"/>
      <c r="I103" s="44"/>
      <c r="J103" s="44"/>
      <c r="K103" s="45"/>
    </row>
    <row r="104" spans="1:11" ht="15">
      <c r="A104" s="25"/>
      <c r="B104" s="18"/>
      <c r="C104" s="8"/>
      <c r="D104" s="19" t="s">
        <v>32</v>
      </c>
      <c r="E104" s="9"/>
      <c r="F104" s="20">
        <f>SUM(F97:F103)</f>
        <v>620</v>
      </c>
      <c r="G104" s="20">
        <f>SUM(G97:G103)</f>
        <v>22.4</v>
      </c>
      <c r="H104" s="20">
        <f>SUM(H97:H103)</f>
        <v>27.669999999999998</v>
      </c>
      <c r="I104" s="20">
        <f>SUM(I97:I103)</f>
        <v>97.58</v>
      </c>
      <c r="J104" s="20">
        <f>SUM(J97:J103)</f>
        <v>749.8</v>
      </c>
      <c r="K104" s="26"/>
    </row>
    <row r="105" spans="1:11" ht="15">
      <c r="A105" s="27">
        <f>A97</f>
        <v>2</v>
      </c>
      <c r="B105" s="14">
        <f>B97</f>
        <v>1</v>
      </c>
      <c r="C105" s="10" t="s">
        <v>24</v>
      </c>
      <c r="D105" s="7" t="s">
        <v>25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7" t="s">
        <v>26</v>
      </c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7" t="s">
        <v>27</v>
      </c>
      <c r="E107" s="43"/>
      <c r="F107" s="44"/>
      <c r="G107" s="44"/>
      <c r="H107" s="44"/>
      <c r="I107" s="44"/>
      <c r="J107" s="44"/>
      <c r="K107" s="45"/>
    </row>
    <row r="108" spans="1:11" ht="15">
      <c r="A108" s="24"/>
      <c r="B108" s="16"/>
      <c r="C108" s="11"/>
      <c r="D108" s="7" t="s">
        <v>28</v>
      </c>
      <c r="E108" s="43"/>
      <c r="F108" s="44"/>
      <c r="G108" s="44"/>
      <c r="H108" s="44"/>
      <c r="I108" s="44"/>
      <c r="J108" s="44"/>
      <c r="K108" s="45"/>
    </row>
    <row r="109" spans="1:11" ht="15">
      <c r="A109" s="24"/>
      <c r="B109" s="16"/>
      <c r="C109" s="11"/>
      <c r="D109" s="7" t="s">
        <v>29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30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31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6"/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6"/>
      <c r="E113" s="43"/>
      <c r="F113" s="44"/>
      <c r="G113" s="44"/>
      <c r="H113" s="44"/>
      <c r="I113" s="44"/>
      <c r="J113" s="44"/>
      <c r="K113" s="45"/>
    </row>
    <row r="114" spans="1:11" ht="15">
      <c r="A114" s="25"/>
      <c r="B114" s="18"/>
      <c r="C114" s="8"/>
      <c r="D114" s="19" t="s">
        <v>32</v>
      </c>
      <c r="E114" s="12"/>
      <c r="F114" s="20">
        <f>SUM(F105:F113)</f>
        <v>0</v>
      </c>
      <c r="G114" s="20">
        <f>SUM(G105:G113)</f>
        <v>0</v>
      </c>
      <c r="H114" s="20">
        <f>SUM(H105:H113)</f>
        <v>0</v>
      </c>
      <c r="I114" s="20">
        <f>SUM(I105:I113)</f>
        <v>0</v>
      </c>
      <c r="J114" s="20">
        <f>SUM(J105:J113)</f>
        <v>0</v>
      </c>
      <c r="K114" s="26"/>
    </row>
    <row r="115" spans="1:11" ht="15.75" thickBot="1">
      <c r="A115" s="30">
        <f>A97</f>
        <v>2</v>
      </c>
      <c r="B115" s="31">
        <f>B97</f>
        <v>1</v>
      </c>
      <c r="C115" s="67" t="s">
        <v>4</v>
      </c>
      <c r="D115" s="68"/>
      <c r="E115" s="32"/>
      <c r="F115" s="33">
        <f>F104+F114</f>
        <v>620</v>
      </c>
      <c r="G115" s="33">
        <f>G104+G114</f>
        <v>22.4</v>
      </c>
      <c r="H115" s="33">
        <f>H104+H114</f>
        <v>27.669999999999998</v>
      </c>
      <c r="I115" s="33">
        <f>I104+I114</f>
        <v>97.58</v>
      </c>
      <c r="J115" s="33">
        <f>J104+J114</f>
        <v>749.8</v>
      </c>
      <c r="K115" s="33"/>
    </row>
    <row r="116" spans="1:11" ht="15">
      <c r="A116" s="15">
        <v>2</v>
      </c>
      <c r="B116" s="16">
        <v>2</v>
      </c>
      <c r="C116" s="23" t="s">
        <v>20</v>
      </c>
      <c r="D116" s="5" t="s">
        <v>21</v>
      </c>
      <c r="E116" s="48" t="s">
        <v>68</v>
      </c>
      <c r="F116" s="49">
        <v>90</v>
      </c>
      <c r="G116" s="41">
        <v>9.28</v>
      </c>
      <c r="H116" s="41">
        <v>10.28</v>
      </c>
      <c r="I116" s="41">
        <v>10.5</v>
      </c>
      <c r="J116" s="41">
        <v>173</v>
      </c>
      <c r="K116" s="42" t="s">
        <v>69</v>
      </c>
    </row>
    <row r="117" spans="1:11" ht="15">
      <c r="A117" s="15"/>
      <c r="B117" s="16"/>
      <c r="C117" s="11"/>
      <c r="D117" s="6" t="s">
        <v>28</v>
      </c>
      <c r="E117" s="50" t="s">
        <v>61</v>
      </c>
      <c r="F117" s="51">
        <v>150</v>
      </c>
      <c r="G117" s="44">
        <v>5.64</v>
      </c>
      <c r="H117" s="44">
        <v>6</v>
      </c>
      <c r="I117" s="44">
        <v>31.47</v>
      </c>
      <c r="J117" s="44">
        <v>202.24</v>
      </c>
      <c r="K117" s="45">
        <v>203</v>
      </c>
    </row>
    <row r="118" spans="1:11" ht="15">
      <c r="A118" s="15"/>
      <c r="B118" s="16"/>
      <c r="C118" s="11"/>
      <c r="D118" s="7" t="s">
        <v>29</v>
      </c>
      <c r="E118" s="50" t="s">
        <v>52</v>
      </c>
      <c r="F118" s="51">
        <v>200</v>
      </c>
      <c r="G118" s="44">
        <v>1</v>
      </c>
      <c r="H118" s="44"/>
      <c r="I118" s="44">
        <v>20.2</v>
      </c>
      <c r="J118" s="44">
        <v>84.8</v>
      </c>
      <c r="K118" s="45">
        <v>389</v>
      </c>
    </row>
    <row r="119" spans="1:11" ht="15">
      <c r="A119" s="15"/>
      <c r="B119" s="16"/>
      <c r="C119" s="11"/>
      <c r="D119" s="7" t="s">
        <v>31</v>
      </c>
      <c r="E119" s="50" t="s">
        <v>36</v>
      </c>
      <c r="F119" s="51">
        <v>20</v>
      </c>
      <c r="G119" s="44">
        <v>1.38</v>
      </c>
      <c r="H119" s="44">
        <v>0.24</v>
      </c>
      <c r="I119" s="44">
        <v>8.48</v>
      </c>
      <c r="J119" s="44">
        <v>42.8</v>
      </c>
      <c r="K119" s="45" t="s">
        <v>35</v>
      </c>
    </row>
    <row r="120" spans="1:11" ht="15">
      <c r="A120" s="15"/>
      <c r="B120" s="16"/>
      <c r="C120" s="11"/>
      <c r="D120" s="59" t="s">
        <v>25</v>
      </c>
      <c r="E120" s="56" t="s">
        <v>67</v>
      </c>
      <c r="F120" s="57">
        <v>60</v>
      </c>
      <c r="G120" s="58">
        <v>1.64</v>
      </c>
      <c r="H120" s="44">
        <v>4.31</v>
      </c>
      <c r="I120" s="44">
        <v>8.7</v>
      </c>
      <c r="J120" s="44">
        <v>80.3</v>
      </c>
      <c r="K120" s="45">
        <v>73</v>
      </c>
    </row>
    <row r="121" spans="1:11" ht="15.75" thickBot="1">
      <c r="A121" s="15"/>
      <c r="B121" s="16"/>
      <c r="C121" s="11"/>
      <c r="D121" s="59" t="s">
        <v>30</v>
      </c>
      <c r="E121" s="60" t="s">
        <v>45</v>
      </c>
      <c r="F121" s="61">
        <v>30</v>
      </c>
      <c r="G121" s="58">
        <v>2.37</v>
      </c>
      <c r="H121" s="44">
        <v>0.3</v>
      </c>
      <c r="I121" s="44">
        <v>14.49</v>
      </c>
      <c r="J121" s="44">
        <v>70.14</v>
      </c>
      <c r="K121" s="45" t="s">
        <v>35</v>
      </c>
    </row>
    <row r="122" spans="1:11" ht="15">
      <c r="A122" s="17"/>
      <c r="B122" s="18"/>
      <c r="C122" s="8"/>
      <c r="D122" s="19" t="s">
        <v>32</v>
      </c>
      <c r="E122" s="9"/>
      <c r="F122" s="20">
        <f>SUM(F116:F121)</f>
        <v>550</v>
      </c>
      <c r="G122" s="20">
        <f>SUM(G116:G121)</f>
        <v>21.31</v>
      </c>
      <c r="H122" s="20">
        <f>SUM(H116:H121)</f>
        <v>21.13</v>
      </c>
      <c r="I122" s="20">
        <f>SUM(I116:I121)</f>
        <v>93.84</v>
      </c>
      <c r="J122" s="20">
        <f>SUM(J116:J121)</f>
        <v>653.28</v>
      </c>
      <c r="K122" s="26"/>
    </row>
    <row r="123" spans="1:11" ht="15">
      <c r="A123" s="14">
        <f>A116</f>
        <v>2</v>
      </c>
      <c r="B123" s="14">
        <f>B116</f>
        <v>2</v>
      </c>
      <c r="C123" s="10" t="s">
        <v>24</v>
      </c>
      <c r="D123" s="7" t="s">
        <v>25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26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7" t="s">
        <v>27</v>
      </c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7" t="s">
        <v>28</v>
      </c>
      <c r="E126" s="43"/>
      <c r="F126" s="44"/>
      <c r="G126" s="44"/>
      <c r="H126" s="44"/>
      <c r="I126" s="44"/>
      <c r="J126" s="44"/>
      <c r="K126" s="45"/>
    </row>
    <row r="127" spans="1:11" ht="15">
      <c r="A127" s="15"/>
      <c r="B127" s="16"/>
      <c r="C127" s="11"/>
      <c r="D127" s="7" t="s">
        <v>29</v>
      </c>
      <c r="E127" s="43"/>
      <c r="F127" s="44"/>
      <c r="G127" s="44"/>
      <c r="H127" s="44"/>
      <c r="I127" s="44"/>
      <c r="J127" s="44"/>
      <c r="K127" s="45"/>
    </row>
    <row r="128" spans="1:11" ht="15">
      <c r="A128" s="15"/>
      <c r="B128" s="16"/>
      <c r="C128" s="11"/>
      <c r="D128" s="7" t="s">
        <v>30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31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6"/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6"/>
      <c r="E131" s="43"/>
      <c r="F131" s="44"/>
      <c r="G131" s="44"/>
      <c r="H131" s="44"/>
      <c r="I131" s="44"/>
      <c r="J131" s="44"/>
      <c r="K131" s="45"/>
    </row>
    <row r="132" spans="1:11" ht="15">
      <c r="A132" s="17"/>
      <c r="B132" s="18"/>
      <c r="C132" s="8"/>
      <c r="D132" s="19" t="s">
        <v>32</v>
      </c>
      <c r="E132" s="12"/>
      <c r="F132" s="20">
        <f>SUM(F123:F131)</f>
        <v>0</v>
      </c>
      <c r="G132" s="20">
        <f>SUM(G123:G131)</f>
        <v>0</v>
      </c>
      <c r="H132" s="20">
        <f>SUM(H123:H131)</f>
        <v>0</v>
      </c>
      <c r="I132" s="20">
        <f>SUM(I123:I131)</f>
        <v>0</v>
      </c>
      <c r="J132" s="20">
        <f>SUM(J123:J131)</f>
        <v>0</v>
      </c>
      <c r="K132" s="26"/>
    </row>
    <row r="133" spans="1:11" ht="15.75" thickBot="1">
      <c r="A133" s="34">
        <f>A116</f>
        <v>2</v>
      </c>
      <c r="B133" s="34">
        <f>B116</f>
        <v>2</v>
      </c>
      <c r="C133" s="67" t="s">
        <v>4</v>
      </c>
      <c r="D133" s="68"/>
      <c r="E133" s="32"/>
      <c r="F133" s="33">
        <f>F122+F132</f>
        <v>550</v>
      </c>
      <c r="G133" s="33">
        <f>G122+G132</f>
        <v>21.31</v>
      </c>
      <c r="H133" s="33">
        <f>H122+H132</f>
        <v>21.13</v>
      </c>
      <c r="I133" s="33">
        <f>I122+I132</f>
        <v>93.84</v>
      </c>
      <c r="J133" s="33">
        <f>J122+J132</f>
        <v>653.28</v>
      </c>
      <c r="K133" s="33"/>
    </row>
    <row r="134" spans="1:11" ht="15">
      <c r="A134" s="21">
        <v>2</v>
      </c>
      <c r="B134" s="22">
        <v>3</v>
      </c>
      <c r="C134" s="23" t="s">
        <v>20</v>
      </c>
      <c r="D134" s="5" t="s">
        <v>21</v>
      </c>
      <c r="E134" s="40" t="s">
        <v>59</v>
      </c>
      <c r="F134" s="41">
        <v>90</v>
      </c>
      <c r="G134" s="41">
        <v>8.36</v>
      </c>
      <c r="H134" s="41">
        <v>10.9</v>
      </c>
      <c r="I134" s="41">
        <v>1.58</v>
      </c>
      <c r="J134" s="41">
        <v>174</v>
      </c>
      <c r="K134" s="52">
        <v>210</v>
      </c>
    </row>
    <row r="135" spans="1:11" ht="15">
      <c r="A135" s="24"/>
      <c r="B135" s="16"/>
      <c r="C135" s="11"/>
      <c r="D135" s="6" t="s">
        <v>21</v>
      </c>
      <c r="E135" s="43" t="s">
        <v>60</v>
      </c>
      <c r="F135" s="44">
        <v>150</v>
      </c>
      <c r="G135" s="44">
        <v>2.66</v>
      </c>
      <c r="H135" s="44">
        <v>6.49</v>
      </c>
      <c r="I135" s="44">
        <v>12.9</v>
      </c>
      <c r="J135" s="44">
        <v>213</v>
      </c>
      <c r="K135" s="6">
        <v>143</v>
      </c>
    </row>
    <row r="136" spans="1:11" ht="15">
      <c r="A136" s="24"/>
      <c r="B136" s="16"/>
      <c r="C136" s="11"/>
      <c r="D136" s="7" t="s">
        <v>22</v>
      </c>
      <c r="E136" s="43" t="s">
        <v>48</v>
      </c>
      <c r="F136" s="44">
        <v>215</v>
      </c>
      <c r="G136" s="44">
        <v>0.07</v>
      </c>
      <c r="H136" s="44">
        <v>0.02</v>
      </c>
      <c r="I136" s="44">
        <v>15</v>
      </c>
      <c r="J136" s="44">
        <v>60</v>
      </c>
      <c r="K136" s="6">
        <v>376</v>
      </c>
    </row>
    <row r="137" spans="1:11" ht="15.75" customHeight="1">
      <c r="A137" s="24"/>
      <c r="B137" s="16"/>
      <c r="C137" s="11"/>
      <c r="D137" s="7" t="s">
        <v>31</v>
      </c>
      <c r="E137" s="43" t="s">
        <v>36</v>
      </c>
      <c r="F137" s="44">
        <v>20</v>
      </c>
      <c r="G137" s="44">
        <v>1.38</v>
      </c>
      <c r="H137" s="44">
        <v>0.24</v>
      </c>
      <c r="I137" s="44">
        <v>8.48</v>
      </c>
      <c r="J137" s="44">
        <v>42.8</v>
      </c>
      <c r="K137" s="6" t="s">
        <v>35</v>
      </c>
    </row>
    <row r="138" spans="1:11" ht="15">
      <c r="A138" s="24"/>
      <c r="B138" s="16"/>
      <c r="C138" s="11"/>
      <c r="D138" s="7" t="s">
        <v>64</v>
      </c>
      <c r="E138" s="43" t="s">
        <v>65</v>
      </c>
      <c r="F138" s="44">
        <v>100</v>
      </c>
      <c r="G138" s="44">
        <v>2.9</v>
      </c>
      <c r="H138" s="44">
        <v>2.5</v>
      </c>
      <c r="I138" s="44">
        <v>4</v>
      </c>
      <c r="J138" s="44">
        <v>50</v>
      </c>
      <c r="K138" s="6">
        <v>386</v>
      </c>
    </row>
    <row r="139" spans="1:11" ht="15">
      <c r="A139" s="24"/>
      <c r="B139" s="16"/>
      <c r="C139" s="11"/>
      <c r="D139" s="6" t="s">
        <v>30</v>
      </c>
      <c r="E139" s="43" t="s">
        <v>45</v>
      </c>
      <c r="F139" s="44">
        <v>30</v>
      </c>
      <c r="G139" s="44">
        <v>2.37</v>
      </c>
      <c r="H139" s="44">
        <v>0.3</v>
      </c>
      <c r="I139" s="44">
        <v>14.49</v>
      </c>
      <c r="J139" s="44">
        <v>70.14</v>
      </c>
      <c r="K139" s="6" t="s">
        <v>35</v>
      </c>
    </row>
    <row r="140" spans="1:11" ht="15">
      <c r="A140" s="24"/>
      <c r="B140" s="16"/>
      <c r="C140" s="11"/>
      <c r="D140" s="6" t="s">
        <v>25</v>
      </c>
      <c r="E140" s="43" t="s">
        <v>67</v>
      </c>
      <c r="F140" s="44">
        <v>60</v>
      </c>
      <c r="G140" s="44">
        <v>0.48</v>
      </c>
      <c r="H140" s="44">
        <v>0.06</v>
      </c>
      <c r="I140" s="44">
        <v>1.02</v>
      </c>
      <c r="J140" s="44">
        <v>6</v>
      </c>
      <c r="K140" s="45">
        <v>70</v>
      </c>
    </row>
    <row r="141" spans="1:11" ht="15">
      <c r="A141" s="25"/>
      <c r="B141" s="18"/>
      <c r="C141" s="8"/>
      <c r="D141" s="19" t="s">
        <v>32</v>
      </c>
      <c r="E141" s="9"/>
      <c r="F141" s="20">
        <f>SUM(F134:F140)</f>
        <v>665</v>
      </c>
      <c r="G141" s="20">
        <f>SUM(G134:G140)</f>
        <v>18.22</v>
      </c>
      <c r="H141" s="20">
        <f>SUM(H134:H140)</f>
        <v>20.509999999999998</v>
      </c>
      <c r="I141" s="20">
        <f>SUM(I134:I140)</f>
        <v>57.470000000000006</v>
      </c>
      <c r="J141" s="20">
        <f>SUM(J134:J140)</f>
        <v>615.9399999999999</v>
      </c>
      <c r="K141" s="26"/>
    </row>
    <row r="142" spans="1:11" ht="15">
      <c r="A142" s="27">
        <f>A134</f>
        <v>2</v>
      </c>
      <c r="B142" s="14">
        <f>B134</f>
        <v>3</v>
      </c>
      <c r="C142" s="10" t="s">
        <v>24</v>
      </c>
      <c r="D142" s="7" t="s">
        <v>25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26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7" t="s">
        <v>27</v>
      </c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7" t="s">
        <v>28</v>
      </c>
      <c r="E145" s="43"/>
      <c r="F145" s="44"/>
      <c r="G145" s="44"/>
      <c r="H145" s="44"/>
      <c r="I145" s="44"/>
      <c r="J145" s="44"/>
      <c r="K145" s="45"/>
    </row>
    <row r="146" spans="1:11" ht="15">
      <c r="A146" s="24"/>
      <c r="B146" s="16"/>
      <c r="C146" s="11"/>
      <c r="D146" s="7" t="s">
        <v>29</v>
      </c>
      <c r="E146" s="43"/>
      <c r="F146" s="44"/>
      <c r="G146" s="44"/>
      <c r="H146" s="44"/>
      <c r="I146" s="44"/>
      <c r="J146" s="44"/>
      <c r="K146" s="45"/>
    </row>
    <row r="147" spans="1:11" ht="15">
      <c r="A147" s="24"/>
      <c r="B147" s="16"/>
      <c r="C147" s="11"/>
      <c r="D147" s="7" t="s">
        <v>30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31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6"/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6"/>
      <c r="E150" s="43"/>
      <c r="F150" s="44"/>
      <c r="G150" s="44"/>
      <c r="H150" s="44"/>
      <c r="I150" s="44"/>
      <c r="J150" s="44"/>
      <c r="K150" s="45"/>
    </row>
    <row r="151" spans="1:11" ht="15">
      <c r="A151" s="25"/>
      <c r="B151" s="18"/>
      <c r="C151" s="8"/>
      <c r="D151" s="19" t="s">
        <v>32</v>
      </c>
      <c r="E151" s="12"/>
      <c r="F151" s="20">
        <f>SUM(F142:F150)</f>
        <v>0</v>
      </c>
      <c r="G151" s="20">
        <f>SUM(G142:G150)</f>
        <v>0</v>
      </c>
      <c r="H151" s="20">
        <f>SUM(H142:H150)</f>
        <v>0</v>
      </c>
      <c r="I151" s="20">
        <f>SUM(I142:I150)</f>
        <v>0</v>
      </c>
      <c r="J151" s="20">
        <f>SUM(J142:J150)</f>
        <v>0</v>
      </c>
      <c r="K151" s="26"/>
    </row>
    <row r="152" spans="1:11" ht="15.75" thickBot="1">
      <c r="A152" s="30">
        <f>A134</f>
        <v>2</v>
      </c>
      <c r="B152" s="31">
        <f>B134</f>
        <v>3</v>
      </c>
      <c r="C152" s="67" t="s">
        <v>4</v>
      </c>
      <c r="D152" s="68"/>
      <c r="E152" s="32"/>
      <c r="F152" s="33">
        <f>F141+F151</f>
        <v>665</v>
      </c>
      <c r="G152" s="33">
        <f>G141+G151</f>
        <v>18.22</v>
      </c>
      <c r="H152" s="33">
        <f>H141+H151</f>
        <v>20.509999999999998</v>
      </c>
      <c r="I152" s="33">
        <f>I141+I151</f>
        <v>57.470000000000006</v>
      </c>
      <c r="J152" s="33">
        <f>J141+J151</f>
        <v>615.9399999999999</v>
      </c>
      <c r="K152" s="33"/>
    </row>
    <row r="153" spans="1:11" ht="15">
      <c r="A153" s="21">
        <v>2</v>
      </c>
      <c r="B153" s="22">
        <v>4</v>
      </c>
      <c r="C153" s="23" t="s">
        <v>20</v>
      </c>
      <c r="D153" s="5" t="s">
        <v>21</v>
      </c>
      <c r="E153" s="48" t="s">
        <v>70</v>
      </c>
      <c r="F153" s="49">
        <v>90</v>
      </c>
      <c r="G153" s="41">
        <v>9.2</v>
      </c>
      <c r="H153" s="41">
        <v>7.9</v>
      </c>
      <c r="I153" s="41">
        <v>6.53</v>
      </c>
      <c r="J153" s="41">
        <v>134.44</v>
      </c>
      <c r="K153" s="52" t="s">
        <v>71</v>
      </c>
    </row>
    <row r="154" spans="1:11" ht="15">
      <c r="A154" s="24"/>
      <c r="B154" s="16"/>
      <c r="C154" s="11"/>
      <c r="D154" s="6" t="s">
        <v>28</v>
      </c>
      <c r="E154" s="50" t="s">
        <v>44</v>
      </c>
      <c r="F154" s="51">
        <v>150</v>
      </c>
      <c r="G154" s="44">
        <v>3.36</v>
      </c>
      <c r="H154" s="44">
        <v>7.36</v>
      </c>
      <c r="I154" s="44">
        <v>28</v>
      </c>
      <c r="J154" s="44">
        <v>192</v>
      </c>
      <c r="K154" s="6">
        <v>128</v>
      </c>
    </row>
    <row r="155" spans="1:11" ht="15">
      <c r="A155" s="24"/>
      <c r="B155" s="16"/>
      <c r="C155" s="11"/>
      <c r="D155" s="7" t="s">
        <v>22</v>
      </c>
      <c r="E155" s="50" t="s">
        <v>48</v>
      </c>
      <c r="F155" s="51">
        <v>215</v>
      </c>
      <c r="G155" s="44">
        <v>0.07</v>
      </c>
      <c r="H155" s="44">
        <v>0.02</v>
      </c>
      <c r="I155" s="44">
        <v>15</v>
      </c>
      <c r="J155" s="44">
        <v>60</v>
      </c>
      <c r="K155" s="6">
        <v>376</v>
      </c>
    </row>
    <row r="156" spans="1:11" ht="15">
      <c r="A156" s="24"/>
      <c r="B156" s="16"/>
      <c r="C156" s="11"/>
      <c r="D156" s="7" t="s">
        <v>31</v>
      </c>
      <c r="E156" s="50" t="s">
        <v>36</v>
      </c>
      <c r="F156" s="51">
        <v>20</v>
      </c>
      <c r="G156" s="44">
        <v>1.38</v>
      </c>
      <c r="H156" s="44">
        <v>0.24</v>
      </c>
      <c r="I156" s="44">
        <v>8.48</v>
      </c>
      <c r="J156" s="44">
        <v>42.8</v>
      </c>
      <c r="K156" s="6" t="s">
        <v>35</v>
      </c>
    </row>
    <row r="157" spans="1:11" ht="15">
      <c r="A157" s="24"/>
      <c r="B157" s="16"/>
      <c r="C157" s="11"/>
      <c r="D157" s="6" t="s">
        <v>30</v>
      </c>
      <c r="E157" s="50" t="s">
        <v>45</v>
      </c>
      <c r="F157" s="51">
        <v>30</v>
      </c>
      <c r="G157" s="44">
        <v>2.37</v>
      </c>
      <c r="H157" s="44">
        <v>0.3</v>
      </c>
      <c r="I157" s="44">
        <v>14.49</v>
      </c>
      <c r="J157" s="44">
        <v>70.14</v>
      </c>
      <c r="K157" s="6" t="s">
        <v>35</v>
      </c>
    </row>
    <row r="158" spans="1:11" ht="15.75" thickBot="1">
      <c r="A158" s="24"/>
      <c r="B158" s="16"/>
      <c r="C158" s="11"/>
      <c r="D158" s="6" t="s">
        <v>25</v>
      </c>
      <c r="E158" s="53" t="s">
        <v>67</v>
      </c>
      <c r="F158" s="54">
        <v>60</v>
      </c>
      <c r="G158" s="44">
        <v>0.85</v>
      </c>
      <c r="H158" s="44">
        <v>3.62</v>
      </c>
      <c r="I158" s="44">
        <v>3.77</v>
      </c>
      <c r="J158" s="44">
        <v>51</v>
      </c>
      <c r="K158" s="55">
        <v>55</v>
      </c>
    </row>
    <row r="159" spans="1:11" ht="15">
      <c r="A159" s="25"/>
      <c r="B159" s="18"/>
      <c r="C159" s="8"/>
      <c r="D159" s="19" t="s">
        <v>32</v>
      </c>
      <c r="E159" s="9"/>
      <c r="F159" s="20">
        <f>SUM(F153:F158)</f>
        <v>565</v>
      </c>
      <c r="G159" s="20">
        <f>SUM(G153:G158)</f>
        <v>17.23</v>
      </c>
      <c r="H159" s="20">
        <f>SUM(H153:H158)</f>
        <v>19.44</v>
      </c>
      <c r="I159" s="20">
        <f>SUM(I153:I158)</f>
        <v>76.27</v>
      </c>
      <c r="J159" s="20">
        <f>SUM(J153:J158)</f>
        <v>550.38</v>
      </c>
      <c r="K159" s="26"/>
    </row>
    <row r="160" spans="1:11" ht="15">
      <c r="A160" s="27">
        <f>A153</f>
        <v>2</v>
      </c>
      <c r="B160" s="14">
        <f>B153</f>
        <v>4</v>
      </c>
      <c r="C160" s="10" t="s">
        <v>24</v>
      </c>
      <c r="D160" s="7" t="s">
        <v>25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26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27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7" t="s">
        <v>28</v>
      </c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7" t="s">
        <v>29</v>
      </c>
      <c r="E164" s="43"/>
      <c r="F164" s="44"/>
      <c r="G164" s="44"/>
      <c r="H164" s="44"/>
      <c r="I164" s="44"/>
      <c r="J164" s="44"/>
      <c r="K164" s="45"/>
    </row>
    <row r="165" spans="1:11" ht="15">
      <c r="A165" s="24"/>
      <c r="B165" s="16"/>
      <c r="C165" s="11"/>
      <c r="D165" s="7" t="s">
        <v>30</v>
      </c>
      <c r="E165" s="43"/>
      <c r="F165" s="44"/>
      <c r="G165" s="44"/>
      <c r="H165" s="44"/>
      <c r="I165" s="44"/>
      <c r="J165" s="44"/>
      <c r="K165" s="45"/>
    </row>
    <row r="166" spans="1:11" ht="15">
      <c r="A166" s="24"/>
      <c r="B166" s="16"/>
      <c r="C166" s="11"/>
      <c r="D166" s="7" t="s">
        <v>31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6"/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6"/>
      <c r="E168" s="43"/>
      <c r="F168" s="44"/>
      <c r="G168" s="44"/>
      <c r="H168" s="44"/>
      <c r="I168" s="44"/>
      <c r="J168" s="44"/>
      <c r="K168" s="45"/>
    </row>
    <row r="169" spans="1:11" ht="15">
      <c r="A169" s="25"/>
      <c r="B169" s="18"/>
      <c r="C169" s="8"/>
      <c r="D169" s="19" t="s">
        <v>32</v>
      </c>
      <c r="E169" s="12"/>
      <c r="F169" s="20">
        <f>SUM(F160:F168)</f>
        <v>0</v>
      </c>
      <c r="G169" s="20">
        <f>SUM(G160:G168)</f>
        <v>0</v>
      </c>
      <c r="H169" s="20">
        <f>SUM(H160:H168)</f>
        <v>0</v>
      </c>
      <c r="I169" s="20">
        <f>SUM(I160:I168)</f>
        <v>0</v>
      </c>
      <c r="J169" s="20">
        <f>SUM(J160:J168)</f>
        <v>0</v>
      </c>
      <c r="K169" s="26"/>
    </row>
    <row r="170" spans="1:11" ht="15.75" thickBot="1">
      <c r="A170" s="30">
        <f>A153</f>
        <v>2</v>
      </c>
      <c r="B170" s="31">
        <f>B153</f>
        <v>4</v>
      </c>
      <c r="C170" s="67" t="s">
        <v>4</v>
      </c>
      <c r="D170" s="68"/>
      <c r="E170" s="32"/>
      <c r="F170" s="33">
        <f>F159+F169</f>
        <v>565</v>
      </c>
      <c r="G170" s="33">
        <f>G159+G169</f>
        <v>17.23</v>
      </c>
      <c r="H170" s="33">
        <f>H159+H169</f>
        <v>19.44</v>
      </c>
      <c r="I170" s="33">
        <f>I159+I169</f>
        <v>76.27</v>
      </c>
      <c r="J170" s="33">
        <f>J159+J169</f>
        <v>550.38</v>
      </c>
      <c r="K170" s="33"/>
    </row>
    <row r="171" spans="1:11" ht="15">
      <c r="A171" s="21">
        <v>2</v>
      </c>
      <c r="B171" s="22">
        <v>5</v>
      </c>
      <c r="C171" s="23" t="s">
        <v>20</v>
      </c>
      <c r="D171" s="5" t="s">
        <v>21</v>
      </c>
      <c r="E171" s="48" t="s">
        <v>46</v>
      </c>
      <c r="F171" s="49">
        <v>110</v>
      </c>
      <c r="G171" s="41">
        <v>8.13</v>
      </c>
      <c r="H171" s="41">
        <v>9.01</v>
      </c>
      <c r="I171" s="41">
        <v>10.72</v>
      </c>
      <c r="J171" s="41">
        <v>157</v>
      </c>
      <c r="K171" s="52">
        <v>278</v>
      </c>
    </row>
    <row r="172" spans="1:11" ht="15">
      <c r="A172" s="24"/>
      <c r="B172" s="16"/>
      <c r="C172" s="11"/>
      <c r="D172" s="6" t="s">
        <v>28</v>
      </c>
      <c r="E172" s="50" t="s">
        <v>51</v>
      </c>
      <c r="F172" s="51">
        <v>150</v>
      </c>
      <c r="G172" s="44">
        <v>3.7</v>
      </c>
      <c r="H172" s="44">
        <v>7.7</v>
      </c>
      <c r="I172" s="44">
        <v>26</v>
      </c>
      <c r="J172" s="44">
        <v>188</v>
      </c>
      <c r="K172" s="6">
        <v>303</v>
      </c>
    </row>
    <row r="173" spans="1:11" ht="15">
      <c r="A173" s="24"/>
      <c r="B173" s="16"/>
      <c r="C173" s="11"/>
      <c r="D173" s="7" t="s">
        <v>29</v>
      </c>
      <c r="E173" s="50" t="s">
        <v>62</v>
      </c>
      <c r="F173" s="51">
        <v>200</v>
      </c>
      <c r="G173" s="44">
        <v>0.66</v>
      </c>
      <c r="H173" s="44">
        <v>0.09</v>
      </c>
      <c r="I173" s="44">
        <v>32.04</v>
      </c>
      <c r="J173" s="44">
        <v>132.8</v>
      </c>
      <c r="K173" s="6">
        <v>349</v>
      </c>
    </row>
    <row r="174" spans="1:11" ht="15">
      <c r="A174" s="24"/>
      <c r="B174" s="16"/>
      <c r="C174" s="11"/>
      <c r="D174" s="7" t="s">
        <v>30</v>
      </c>
      <c r="E174" s="50" t="s">
        <v>45</v>
      </c>
      <c r="F174" s="51">
        <v>30</v>
      </c>
      <c r="G174" s="44">
        <v>2.37</v>
      </c>
      <c r="H174" s="44">
        <v>0.3</v>
      </c>
      <c r="I174" s="44">
        <v>14.49</v>
      </c>
      <c r="J174" s="44">
        <v>70.14</v>
      </c>
      <c r="K174" s="6" t="s">
        <v>35</v>
      </c>
    </row>
    <row r="175" spans="1:11" ht="15">
      <c r="A175" s="24"/>
      <c r="B175" s="16"/>
      <c r="C175" s="11"/>
      <c r="D175" s="7" t="s">
        <v>23</v>
      </c>
      <c r="E175" s="50" t="s">
        <v>40</v>
      </c>
      <c r="F175" s="51">
        <v>110</v>
      </c>
      <c r="G175" s="44">
        <v>0.4</v>
      </c>
      <c r="H175" s="44">
        <v>0.4</v>
      </c>
      <c r="I175" s="44">
        <v>9.8</v>
      </c>
      <c r="J175" s="44">
        <v>47</v>
      </c>
      <c r="K175" s="6">
        <v>338</v>
      </c>
    </row>
    <row r="176" spans="1:11" ht="15">
      <c r="A176" s="24"/>
      <c r="B176" s="16"/>
      <c r="C176" s="11"/>
      <c r="D176" s="6" t="s">
        <v>25</v>
      </c>
      <c r="E176" s="43" t="s">
        <v>67</v>
      </c>
      <c r="F176" s="44">
        <v>60</v>
      </c>
      <c r="G176" s="44">
        <v>0.8</v>
      </c>
      <c r="H176" s="44">
        <v>1.9</v>
      </c>
      <c r="I176" s="44">
        <v>3.8</v>
      </c>
      <c r="J176" s="44">
        <v>36</v>
      </c>
      <c r="K176" s="45">
        <v>45</v>
      </c>
    </row>
    <row r="177" spans="1:11" ht="15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5.75" customHeight="1">
      <c r="A178" s="25"/>
      <c r="B178" s="18"/>
      <c r="C178" s="8"/>
      <c r="D178" s="19" t="s">
        <v>32</v>
      </c>
      <c r="E178" s="9"/>
      <c r="F178" s="20">
        <f>SUM(F171:F177)</f>
        <v>660</v>
      </c>
      <c r="G178" s="20">
        <f>SUM(G171:G177)</f>
        <v>16.060000000000002</v>
      </c>
      <c r="H178" s="20">
        <f>SUM(H171:H177)</f>
        <v>19.4</v>
      </c>
      <c r="I178" s="20">
        <f>SUM(I171:I177)</f>
        <v>96.84999999999998</v>
      </c>
      <c r="J178" s="20">
        <f>SUM(J171:J177)</f>
        <v>630.94</v>
      </c>
      <c r="K178" s="26"/>
    </row>
    <row r="179" spans="1:11" ht="15">
      <c r="A179" s="27">
        <f>A171</f>
        <v>2</v>
      </c>
      <c r="B179" s="14">
        <f>B171</f>
        <v>5</v>
      </c>
      <c r="C179" s="10" t="s">
        <v>24</v>
      </c>
      <c r="D179" s="7" t="s">
        <v>25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26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27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7" t="s">
        <v>28</v>
      </c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7" t="s">
        <v>29</v>
      </c>
      <c r="E183" s="43"/>
      <c r="F183" s="44"/>
      <c r="G183" s="44"/>
      <c r="H183" s="44"/>
      <c r="I183" s="44"/>
      <c r="J183" s="44"/>
      <c r="K183" s="45"/>
    </row>
    <row r="184" spans="1:11" ht="15">
      <c r="A184" s="24"/>
      <c r="B184" s="16"/>
      <c r="C184" s="11"/>
      <c r="D184" s="7" t="s">
        <v>30</v>
      </c>
      <c r="E184" s="43"/>
      <c r="F184" s="44"/>
      <c r="G184" s="44"/>
      <c r="H184" s="44"/>
      <c r="I184" s="44"/>
      <c r="J184" s="44"/>
      <c r="K184" s="45"/>
    </row>
    <row r="185" spans="1:11" ht="15">
      <c r="A185" s="24"/>
      <c r="B185" s="16"/>
      <c r="C185" s="11"/>
      <c r="D185" s="7" t="s">
        <v>31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5">
      <c r="A188" s="25"/>
      <c r="B188" s="18"/>
      <c r="C188" s="8"/>
      <c r="D188" s="19" t="s">
        <v>32</v>
      </c>
      <c r="E188" s="12"/>
      <c r="F188" s="20">
        <f>SUM(F179:F187)</f>
        <v>0</v>
      </c>
      <c r="G188" s="20">
        <f>SUM(G179:G187)</f>
        <v>0</v>
      </c>
      <c r="H188" s="20">
        <f>SUM(H179:H187)</f>
        <v>0</v>
      </c>
      <c r="I188" s="20">
        <f>SUM(I179:I187)</f>
        <v>0</v>
      </c>
      <c r="J188" s="20">
        <f>SUM(J179:J187)</f>
        <v>0</v>
      </c>
      <c r="K188" s="26"/>
    </row>
    <row r="189" spans="1:11" ht="15.75" thickBot="1">
      <c r="A189" s="30">
        <f>A171</f>
        <v>2</v>
      </c>
      <c r="B189" s="31">
        <f>B171</f>
        <v>5</v>
      </c>
      <c r="C189" s="67" t="s">
        <v>4</v>
      </c>
      <c r="D189" s="68"/>
      <c r="E189" s="32"/>
      <c r="F189" s="33">
        <f>F178+F188</f>
        <v>660</v>
      </c>
      <c r="G189" s="33">
        <f>G178+G188</f>
        <v>16.060000000000002</v>
      </c>
      <c r="H189" s="33">
        <f>H178+H188</f>
        <v>19.4</v>
      </c>
      <c r="I189" s="33">
        <f>I178+I188</f>
        <v>96.84999999999998</v>
      </c>
      <c r="J189" s="33">
        <f>J178+J188</f>
        <v>630.94</v>
      </c>
      <c r="K189" s="33"/>
    </row>
    <row r="190" spans="1:11" ht="13.5" thickBot="1">
      <c r="A190" s="28"/>
      <c r="B190" s="29"/>
      <c r="C190" s="69" t="s">
        <v>5</v>
      </c>
      <c r="D190" s="69"/>
      <c r="E190" s="69"/>
      <c r="F190" s="35">
        <f>(F24+F42+F60+F78+F96+F115+F133+F152+F170+F189)/(IF(F24=0,0,1)+IF(F42=0,0,1)+IF(F60=0,0,1)+IF(F78=0,0,1)+IF(F96=0,0,1)+IF(F115=0,0,1)+IF(F133=0,0,1)+IF(F152=0,0,1)+IF(F170=0,0,1)+IF(F189=0,0,1))</f>
        <v>587.5</v>
      </c>
      <c r="G190" s="35">
        <f>(G24+G42+G60+G78+G96+G115+G133+G152+G170+G189)/(IF(G24=0,0,1)+IF(G42=0,0,1)+IF(G60=0,0,1)+IF(G78=0,0,1)+IF(G96=0,0,1)+IF(G115=0,0,1)+IF(G133=0,0,1)+IF(G152=0,0,1)+IF(G170=0,0,1)+IF(G189=0,0,1))</f>
        <v>20.653</v>
      </c>
      <c r="H190" s="35">
        <f>(H24+H42+H60+H78+H96+H115+H133+H152+H170+H189)/(IF(H24=0,0,1)+IF(H42=0,0,1)+IF(H60=0,0,1)+IF(H78=0,0,1)+IF(H96=0,0,1)+IF(H115=0,0,1)+IF(H133=0,0,1)+IF(H152=0,0,1)+IF(H170=0,0,1)+IF(H189=0,0,1))</f>
        <v>22.63</v>
      </c>
      <c r="I190" s="35">
        <f>(I24+I42+I60+I78+I96+I115+I133+I152+I170+I189)/(IF(I24=0,0,1)+IF(I42=0,0,1)+IF(I60=0,0,1)+IF(I78=0,0,1)+IF(I96=0,0,1)+IF(I115=0,0,1)+IF(I133=0,0,1)+IF(I152=0,0,1)+IF(I170=0,0,1)+IF(I189=0,0,1))</f>
        <v>84.81200000000001</v>
      </c>
      <c r="J190" s="35">
        <f>(J24+J42+J60+J78+J96+J115+J133+J152+J170+J189)/(IF(J24=0,0,1)+IF(J42=0,0,1)+IF(J60=0,0,1)+IF(J78=0,0,1)+IF(J96=0,0,1)+IF(J115=0,0,1)+IF(J133=0,0,1)+IF(J152=0,0,1)+IF(J170=0,0,1)+IF(J189=0,0,1))</f>
        <v>649.2850000000001</v>
      </c>
      <c r="K190" s="35"/>
    </row>
  </sheetData>
  <sheetProtection/>
  <mergeCells count="15">
    <mergeCell ref="C78:D78"/>
    <mergeCell ref="C96:D96"/>
    <mergeCell ref="C24:D24"/>
    <mergeCell ref="C190:E190"/>
    <mergeCell ref="C189:D189"/>
    <mergeCell ref="C115:D115"/>
    <mergeCell ref="C133:D133"/>
    <mergeCell ref="C152:D152"/>
    <mergeCell ref="C170:D170"/>
    <mergeCell ref="C1:E1"/>
    <mergeCell ref="H1:K1"/>
    <mergeCell ref="H2:K2"/>
    <mergeCell ref="H3:K3"/>
    <mergeCell ref="C42:D42"/>
    <mergeCell ref="C60:D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2022-05-16T14:23:56Z</dcterms:created>
  <dcterms:modified xsi:type="dcterms:W3CDTF">2024-04-19T16:33:43Z</dcterms:modified>
  <cp:category/>
  <cp:version/>
  <cp:contentType/>
  <cp:contentStatus/>
</cp:coreProperties>
</file>